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₹#,##,##,##0"/>
  </numFmts>
  <fonts count="6">
    <font>
      <name val="Calibri"/>
      <family val="2"/>
      <color theme="1"/>
      <sz val="11"/>
      <scheme val="minor"/>
    </font>
    <font>
      <name val="Segoe UI"/>
      <b val="1"/>
      <color rgb="001E3A8A"/>
      <sz val="16"/>
    </font>
    <font>
      <name val="Segoe UI"/>
      <b val="1"/>
      <color rgb="000F172A"/>
      <sz val="11"/>
    </font>
    <font>
      <name val="Segoe UI"/>
      <b val="1"/>
      <color rgb="00C2410C"/>
      <sz val="12"/>
    </font>
    <font>
      <name val="Segoe UI"/>
      <color rgb="00334155"/>
      <sz val="11"/>
    </font>
    <font>
      <name val="Segoe UI"/>
      <i val="1"/>
      <color rgb="0064748B"/>
      <sz val="10"/>
    </font>
  </fonts>
  <fills count="3">
    <fill>
      <patternFill/>
    </fill>
    <fill>
      <patternFill patternType="gray125"/>
    </fill>
    <fill>
      <patternFill patternType="solid">
        <fgColor rgb="00F1F5F9"/>
        <bgColor rgb="00F1F5F9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pivotButton="0" quotePrefix="0" xfId="0"/>
    <xf numFmtId="0" fontId="2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164" fontId="2" fillId="0" borderId="1" applyAlignment="1" pivotButton="0" quotePrefix="0" xfId="0">
      <alignment horizontal="right" vertical="center"/>
    </xf>
    <xf numFmtId="2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showGridLines="1" workbookViewId="0">
      <selection activeCell="A1" sqref="A1"/>
    </sheetView>
  </sheetViews>
  <sheetFormatPr baseColWidth="8" defaultRowHeight="15"/>
  <cols>
    <col width="45" customWidth="1" min="1" max="1"/>
    <col width="25" customWidth="1" min="2" max="2"/>
    <col width="65" customWidth="1" min="3" max="3"/>
  </cols>
  <sheetData>
    <row r="1" ht="40" customHeight="1">
      <c r="A1" s="1" t="inlineStr">
        <is>
          <t>AuditApply Financial Ratio Analysis Model</t>
        </is>
      </c>
    </row>
    <row r="2" ht="24" customHeight="1">
      <c r="A2" s="2" t="inlineStr">
        <is>
          <t>Line Item / Ratio</t>
        </is>
      </c>
      <c r="B2" s="3" t="inlineStr">
        <is>
          <t>Value / Formula</t>
        </is>
      </c>
      <c r="C2" s="2" t="inlineStr">
        <is>
          <t>Formula Reference / Notes</t>
        </is>
      </c>
    </row>
    <row r="3" ht="28" customHeight="1">
      <c r="A3" s="4" t="inlineStr">
        <is>
          <t>1. Profit &amp; Loss Statement (Annual)</t>
        </is>
      </c>
    </row>
    <row r="4" ht="20" customHeight="1">
      <c r="A4" s="5" t="inlineStr">
        <is>
          <t>Revenue from Operations (Turnover)</t>
        </is>
      </c>
      <c r="B4" s="6" t="n">
        <v>10000000</v>
      </c>
      <c r="C4" s="7" t="inlineStr">
        <is>
          <t>Turnover from operations (Net of taxes)</t>
        </is>
      </c>
    </row>
    <row r="5" ht="20" customHeight="1">
      <c r="A5" s="5" t="inlineStr">
        <is>
          <t>Cost of Goods Sold (COGS)</t>
        </is>
      </c>
      <c r="B5" s="6" t="n">
        <v>6000000</v>
      </c>
      <c r="C5" s="7" t="inlineStr">
        <is>
          <t>Cost of raw materials, direct labor, and factory overheads</t>
        </is>
      </c>
    </row>
    <row r="6" ht="20" customHeight="1">
      <c r="A6" s="5" t="inlineStr">
        <is>
          <t>Operating &amp; Admin Expenses</t>
        </is>
      </c>
      <c r="B6" s="6" t="n">
        <v>1500000</v>
      </c>
      <c r="C6" s="7" t="inlineStr">
        <is>
          <t>Selling, general and administrative expenses</t>
        </is>
      </c>
    </row>
    <row r="7" ht="20" customHeight="1">
      <c r="A7" s="5" t="inlineStr">
        <is>
          <t>Depreciation &amp; Amortization</t>
        </is>
      </c>
      <c r="B7" s="6" t="n">
        <v>500000</v>
      </c>
      <c r="C7" s="7" t="inlineStr">
        <is>
          <t>Depreciation on tangible assets and amortization of intangibles</t>
        </is>
      </c>
    </row>
    <row r="8" ht="20" customHeight="1">
      <c r="A8" s="5" t="inlineStr">
        <is>
          <t>Finance Cost (Interest Expense)</t>
        </is>
      </c>
      <c r="B8" s="6" t="n">
        <v>400000</v>
      </c>
      <c r="C8" s="7" t="inlineStr">
        <is>
          <t>Interest on borrowings</t>
        </is>
      </c>
    </row>
    <row r="9" ht="20" customHeight="1">
      <c r="A9" s="5" t="inlineStr">
        <is>
          <t>Taxes Paid</t>
        </is>
      </c>
      <c r="B9" s="6" t="n">
        <v>480000</v>
      </c>
      <c r="C9" s="7" t="inlineStr">
        <is>
          <t>Income tax provisions paid in the financial year</t>
        </is>
      </c>
    </row>
    <row r="11" ht="28" customHeight="1">
      <c r="A11" s="4" t="inlineStr">
        <is>
          <t>2. Balance Sheet (Year End)</t>
        </is>
      </c>
    </row>
    <row r="12" ht="20" customHeight="1">
      <c r="A12" s="5" t="inlineStr">
        <is>
          <t>Shareholder Equity (Net Worth)</t>
        </is>
      </c>
      <c r="B12" s="6" t="n">
        <v>5000000</v>
      </c>
      <c r="C12" s="7" t="inlineStr">
        <is>
          <t>Paid-up Share Capital + Reserves &amp; Surplus</t>
        </is>
      </c>
    </row>
    <row r="13" ht="20" customHeight="1">
      <c r="A13" s="5" t="inlineStr">
        <is>
          <t>Long-Term Borrowings (Debt)</t>
        </is>
      </c>
      <c r="B13" s="6" t="n">
        <v>2500000</v>
      </c>
      <c r="C13" s="7" t="inlineStr">
        <is>
          <t>Long-term loans and debt borrowings</t>
        </is>
      </c>
    </row>
    <row r="14" ht="20" customHeight="1">
      <c r="A14" s="5" t="inlineStr">
        <is>
          <t>Current Liabilities</t>
        </is>
      </c>
      <c r="B14" s="6" t="n">
        <v>2000000</v>
      </c>
      <c r="C14" s="7" t="inlineStr">
        <is>
          <t>Trade payables, short-term borrowings, other provisions</t>
        </is>
      </c>
    </row>
    <row r="15" ht="20" customHeight="1">
      <c r="A15" s="5" t="inlineStr">
        <is>
          <t>Non-Current Assets</t>
        </is>
      </c>
      <c r="B15" s="6" t="n">
        <v>6000000</v>
      </c>
      <c r="C15" s="7" t="inlineStr">
        <is>
          <t>Fixed assets net block, long-term investments, work-in-progress</t>
        </is>
      </c>
    </row>
    <row r="16" ht="20" customHeight="1">
      <c r="A16" s="5" t="inlineStr">
        <is>
          <t>Current Assets (Total)</t>
        </is>
      </c>
      <c r="B16" s="6" t="n">
        <v>3500000</v>
      </c>
      <c r="C16" s="7" t="inlineStr">
        <is>
          <t>Inventory, debtors, cash, bank balances, short-term advances</t>
        </is>
      </c>
    </row>
    <row r="17" ht="20" customHeight="1">
      <c r="A17" s="5" t="inlineStr">
        <is>
          <t>Inventory (Included in Current Assets)</t>
        </is>
      </c>
      <c r="B17" s="6" t="n">
        <v>1200000</v>
      </c>
      <c r="C17" s="7" t="inlineStr">
        <is>
          <t>Closing stock/inventory balances</t>
        </is>
      </c>
    </row>
    <row r="18" ht="20" customHeight="1">
      <c r="A18" s="5" t="inlineStr">
        <is>
          <t>Trade Receivables (Debtors)</t>
        </is>
      </c>
      <c r="B18" s="6" t="n">
        <v>1500000</v>
      </c>
      <c r="C18" s="7" t="inlineStr">
        <is>
          <t>Outstanding sundry debtors</t>
        </is>
      </c>
    </row>
    <row r="19" ht="20" customHeight="1">
      <c r="A19" s="5" t="inlineStr">
        <is>
          <t>Cash &amp; Bank Balances</t>
        </is>
      </c>
      <c r="B19" s="6" t="n">
        <v>800000</v>
      </c>
      <c r="C19" s="7" t="inlineStr">
        <is>
          <t>Cash in hand and bank ledger balances</t>
        </is>
      </c>
    </row>
    <row r="21" ht="28" customHeight="1">
      <c r="A21" s="4" t="inlineStr">
        <is>
          <t>3. Calculated Operational Figures</t>
        </is>
      </c>
    </row>
    <row r="22" ht="20" customHeight="1">
      <c r="A22" s="8" t="inlineStr">
        <is>
          <t>Gross Profit</t>
        </is>
      </c>
      <c r="B22" s="9">
        <f>B4-B5</f>
        <v/>
      </c>
      <c r="C22" s="7" t="inlineStr">
        <is>
          <t>Revenue - COGS</t>
        </is>
      </c>
    </row>
    <row r="23" ht="20" customHeight="1">
      <c r="A23" s="8" t="inlineStr">
        <is>
          <t>EBITDA</t>
        </is>
      </c>
      <c r="B23" s="9">
        <f>B4-B5-B6</f>
        <v/>
      </c>
      <c r="C23" s="7" t="inlineStr">
        <is>
          <t>Revenue - COGS - Expenses</t>
        </is>
      </c>
    </row>
    <row r="24" ht="20" customHeight="1">
      <c r="A24" s="8" t="inlineStr">
        <is>
          <t>EBIT (Operating Profit)</t>
        </is>
      </c>
      <c r="B24" s="9">
        <f>B23-B7</f>
        <v/>
      </c>
      <c r="C24" s="7" t="inlineStr">
        <is>
          <t>EBITDA - Depreciation</t>
        </is>
      </c>
    </row>
    <row r="25" ht="20" customHeight="1">
      <c r="A25" s="8" t="inlineStr">
        <is>
          <t>Net Profit (PAT)</t>
        </is>
      </c>
      <c r="B25" s="9">
        <f>B24-B8-B9</f>
        <v/>
      </c>
      <c r="C25" s="7" t="inlineStr">
        <is>
          <t>EBIT - Interest - Taxes</t>
        </is>
      </c>
    </row>
    <row r="26" ht="20" customHeight="1">
      <c r="A26" s="8" t="inlineStr">
        <is>
          <t>Capital Employed</t>
        </is>
      </c>
      <c r="B26" s="9">
        <f>B12+B13</f>
        <v/>
      </c>
      <c r="C26" s="7" t="inlineStr">
        <is>
          <t>Equity + Long-Term Debt</t>
        </is>
      </c>
    </row>
    <row r="27" ht="20" customHeight="1">
      <c r="A27" s="8" t="inlineStr">
        <is>
          <t>Total Assets (NCA + CA)</t>
        </is>
      </c>
      <c r="B27" s="9">
        <f>B15+B16</f>
        <v/>
      </c>
      <c r="C27" s="7" t="inlineStr">
        <is>
          <t>Non-Current Assets + Current Assets</t>
        </is>
      </c>
    </row>
    <row r="28" ht="20" customHeight="1">
      <c r="A28" s="8" t="inlineStr">
        <is>
          <t>Total Equity &amp; Liabilities</t>
        </is>
      </c>
      <c r="B28" s="9">
        <f>B12+B13+B14</f>
        <v/>
      </c>
      <c r="C28" s="7" t="inlineStr">
        <is>
          <t>Equity + Long-Term Debt + Current Liabilities</t>
        </is>
      </c>
    </row>
    <row r="30" ht="28" customHeight="1">
      <c r="A30" s="4" t="inlineStr">
        <is>
          <t>4. Liquidity Ratios</t>
        </is>
      </c>
    </row>
    <row r="31" ht="20" customHeight="1">
      <c r="A31" s="8" t="inlineStr">
        <is>
          <t>Current Ratio</t>
        </is>
      </c>
      <c r="B31" s="10">
        <f>B16/B14</f>
        <v/>
      </c>
      <c r="C31" s="7" t="inlineStr">
        <is>
          <t>Current Assets / Current Liabilities (Ideal: 1.5 - 2.5)</t>
        </is>
      </c>
    </row>
    <row r="32" ht="20" customHeight="1">
      <c r="A32" s="8" t="inlineStr">
        <is>
          <t>Quick Ratio</t>
        </is>
      </c>
      <c r="B32" s="10">
        <f>(B16-B17)/B14</f>
        <v/>
      </c>
      <c r="C32" s="7" t="inlineStr">
        <is>
          <t>(Current Assets - Inventory) / Current Liabilities (Ideal: &gt;= 1.0)</t>
        </is>
      </c>
    </row>
    <row r="33" ht="20" customHeight="1">
      <c r="A33" s="8" t="inlineStr">
        <is>
          <t>Cash Ratio</t>
        </is>
      </c>
      <c r="B33" s="10">
        <f>B19/B14</f>
        <v/>
      </c>
      <c r="C33" s="7" t="inlineStr">
        <is>
          <t>Cash &amp; Bank / Current Liabilities (Ideal: &gt;= 0.2)</t>
        </is>
      </c>
    </row>
    <row r="35" ht="28" customHeight="1">
      <c r="A35" s="4" t="inlineStr">
        <is>
          <t>5. Solvency &amp; Leverage Ratios</t>
        </is>
      </c>
    </row>
    <row r="36" ht="20" customHeight="1">
      <c r="A36" s="8" t="inlineStr">
        <is>
          <t>Debt-to-Equity</t>
        </is>
      </c>
      <c r="B36" s="10">
        <f>B13/B12</f>
        <v/>
      </c>
      <c r="C36" s="7" t="inlineStr">
        <is>
          <t>Long-Term Debt / Shareholder Equity (Ideal: &lt;= 1.5)</t>
        </is>
      </c>
    </row>
    <row r="37" ht="20" customHeight="1">
      <c r="A37" s="8" t="inlineStr">
        <is>
          <t>Interest Coverage</t>
        </is>
      </c>
      <c r="B37" s="10">
        <f>B24/B8</f>
        <v/>
      </c>
      <c r="C37" s="7" t="inlineStr">
        <is>
          <t>EBIT / Finance Cost (Ideal: &gt;= 3.0)</t>
        </is>
      </c>
    </row>
    <row r="38" ht="20" customHeight="1">
      <c r="A38" s="8" t="inlineStr">
        <is>
          <t>Debt-to-Assets</t>
        </is>
      </c>
      <c r="B38" s="10">
        <f>B13/B27</f>
        <v/>
      </c>
      <c r="C38" s="7" t="inlineStr">
        <is>
          <t>Long-Term Debt / Total Assets (Ideal: &lt;= 0.5)</t>
        </is>
      </c>
    </row>
    <row r="40" ht="28" customHeight="1">
      <c r="A40" s="4" t="inlineStr">
        <is>
          <t>6. Profitability Ratios</t>
        </is>
      </c>
    </row>
    <row r="41" ht="20" customHeight="1">
      <c r="A41" s="8" t="inlineStr">
        <is>
          <t>Gross Profit Margin</t>
        </is>
      </c>
      <c r="B41" s="11">
        <f>B22/B4</f>
        <v/>
      </c>
      <c r="C41" s="7" t="inlineStr">
        <is>
          <t>Gross Profit / Revenue</t>
        </is>
      </c>
    </row>
    <row r="42" ht="20" customHeight="1">
      <c r="A42" s="8" t="inlineStr">
        <is>
          <t>EBITDA Margin</t>
        </is>
      </c>
      <c r="B42" s="11">
        <f>B23/B4</f>
        <v/>
      </c>
      <c r="C42" s="7" t="inlineStr">
        <is>
          <t>EBITDA / Revenue</t>
        </is>
      </c>
    </row>
    <row r="43" ht="20" customHeight="1">
      <c r="A43" s="8" t="inlineStr">
        <is>
          <t>Net Profit Margin</t>
        </is>
      </c>
      <c r="B43" s="11">
        <f>B25/B4</f>
        <v/>
      </c>
      <c r="C43" s="7" t="inlineStr">
        <is>
          <t>Net Profit / Revenue</t>
        </is>
      </c>
    </row>
    <row r="44" ht="20" customHeight="1">
      <c r="A44" s="8" t="inlineStr">
        <is>
          <t>Return on Equity (ROE)</t>
        </is>
      </c>
      <c r="B44" s="11">
        <f>B25/B12</f>
        <v/>
      </c>
      <c r="C44" s="7" t="inlineStr">
        <is>
          <t>Net Profit / Shareholder Equity (Ideal: &gt;= 15%)</t>
        </is>
      </c>
    </row>
    <row r="45" ht="20" customHeight="1">
      <c r="A45" s="8" t="inlineStr">
        <is>
          <t>Return on Capital Employed (ROCE)</t>
        </is>
      </c>
      <c r="B45" s="11">
        <f>B24/B26</f>
        <v/>
      </c>
      <c r="C45" s="7" t="inlineStr">
        <is>
          <t>EBIT / Capital Employed (Ideal: &gt;= 12%)</t>
        </is>
      </c>
    </row>
    <row r="47" ht="28" customHeight="1">
      <c r="A47" s="4" t="inlineStr">
        <is>
          <t>7. Efficiency &amp; Turnover Ratios</t>
        </is>
      </c>
    </row>
    <row r="48" ht="20" customHeight="1">
      <c r="A48" s="8" t="inlineStr">
        <is>
          <t>Inventory Turnover</t>
        </is>
      </c>
      <c r="B48" s="10">
        <f>B5/B17</f>
        <v/>
      </c>
      <c r="C48" s="7" t="inlineStr">
        <is>
          <t>COGS / Inventory (Ideal: &gt;= 4.0)</t>
        </is>
      </c>
    </row>
    <row r="49" ht="20" customHeight="1">
      <c r="A49" s="8" t="inlineStr">
        <is>
          <t>Inventory Days</t>
        </is>
      </c>
      <c r="B49" s="12">
        <f>365/B48</f>
        <v/>
      </c>
      <c r="C49" s="7" t="inlineStr">
        <is>
          <t>365 / Inventory Turnover</t>
        </is>
      </c>
    </row>
    <row r="50" ht="20" customHeight="1">
      <c r="A50" s="8" t="inlineStr">
        <is>
          <t>Receivables Turnover</t>
        </is>
      </c>
      <c r="B50" s="10">
        <f>B4/B18</f>
        <v/>
      </c>
      <c r="C50" s="7" t="inlineStr">
        <is>
          <t>Revenue / Trade Receivables (Ideal: &gt;= 6.0)</t>
        </is>
      </c>
    </row>
    <row r="51" ht="20" customHeight="1">
      <c r="A51" s="8" t="inlineStr">
        <is>
          <t>Receivables Days</t>
        </is>
      </c>
      <c r="B51" s="12">
        <f>365/B50</f>
        <v/>
      </c>
      <c r="C51" s="7" t="inlineStr">
        <is>
          <t>365 / Receivables Turnover</t>
        </is>
      </c>
    </row>
    <row r="52" ht="20" customHeight="1">
      <c r="A52" s="8" t="inlineStr">
        <is>
          <t>Asset Turnover</t>
        </is>
      </c>
      <c r="B52" s="10">
        <f>B4/B27</f>
        <v/>
      </c>
      <c r="C52" s="7" t="inlineStr">
        <is>
          <t>Revenue / Total Assets (Ideal: &gt;= 1.0)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2026-06-21T09:08:46Z</dcterms:created>
  <dcterms:modified xsi:type="dcterms:W3CDTF">2026-06-21T09:08:46Z</dcterms:modified>
</cp:coreProperties>
</file>